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lpesh Pandya\NAAC\NAAC Cycle 2\Data provided to Dean (AP)\"/>
    </mc:Choice>
  </mc:AlternateContent>
  <bookViews>
    <workbookView xWindow="0" yWindow="0" windowWidth="23040" windowHeight="9195"/>
  </bookViews>
  <sheets>
    <sheet name="2.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  <c r="L9" i="1" l="1"/>
  <c r="F9" i="1"/>
  <c r="F8" i="1"/>
  <c r="L8" i="1"/>
  <c r="L7" i="1"/>
  <c r="F6" i="1"/>
  <c r="L6" i="1"/>
  <c r="L5" i="1" l="1"/>
  <c r="C7" i="1" l="1"/>
  <c r="B7" i="1"/>
</calcChain>
</file>

<file path=xl/sharedStrings.xml><?xml version="1.0" encoding="utf-8"?>
<sst xmlns="http://schemas.openxmlformats.org/spreadsheetml/2006/main" count="26" uniqueCount="18">
  <si>
    <t>2.1.2 Average percentage of seats filled  against seats reserved for various categories as per applicable  reservation policy during the last five years.(Excluding Supernumerary Seats) (5)</t>
  </si>
  <si>
    <t xml:space="preserve">2.1.2.1: Number of actual students admitted from the reserved categories year wise during the last five years 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</si>
  <si>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</si>
  <si>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</si>
  <si>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</si>
  <si>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</si>
  <si>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</si>
  <si>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</si>
  <si>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</si>
  <si>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</si>
  <si>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</si>
  <si>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* In case of Minority Institutions, the column Others may be used and the status of reservation for minorities be specified along with supporting documents.</t>
  </si>
  <si>
    <t>2017-18</t>
  </si>
  <si>
    <t>2018-19</t>
  </si>
  <si>
    <t>2019-20</t>
  </si>
  <si>
    <t>2020-21</t>
  </si>
  <si>
    <t>2021-22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</si>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</sst>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5" sqref="B5"/>
    </sheetView>
  </sheetViews>
  <sheetFormatPr defaultColWidth="30.5703125" defaultRowHeight="15" x14ac:dyDescent="0.25"/>
  <cols>
    <col min="1" max="1" width="12.7109375" customWidth="1"/>
    <col min="2" max="2" width="5.42578125" customWidth="1"/>
    <col min="3" max="3" width="6.85546875" customWidth="1"/>
    <col min="4" max="4" width="7.85546875" customWidth="1"/>
    <col min="5" max="5" width="14.42578125" customWidth="1"/>
    <col min="6" max="6" width="8.28515625" customWidth="1"/>
    <col min="7" max="7" width="10.42578125" customWidth="1"/>
    <col min="8" max="8" width="6.7109375" customWidth="1"/>
    <col min="9" max="9" width="5.7109375" customWidth="1"/>
    <col min="10" max="10" width="8.140625" customWidth="1"/>
    <col min="11" max="11" width="13.42578125" customWidth="1"/>
    <col min="12" max="12" width="7.85546875" customWidth="1"/>
    <col min="13" max="13" width="10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53.25" customHeight="1" x14ac:dyDescent="0.25">
      <c r="A3" s="5" t="s">
        <v>2</v>
      </c>
      <c r="B3" s="7" t="s">
        <v>3</v>
      </c>
      <c r="C3" s="8"/>
      <c r="D3" s="8"/>
      <c r="E3" s="8"/>
      <c r="F3" s="8"/>
      <c r="G3" s="9"/>
      <c r="H3" s="7" t="s">
        <v>4</v>
      </c>
      <c r="I3" s="8"/>
      <c r="J3" s="8"/>
      <c r="K3" s="8"/>
      <c r="L3" s="8"/>
      <c r="M3" s="9"/>
      <c r="N3" s="1"/>
    </row>
    <row r="4" spans="1:15" x14ac:dyDescent="0.25">
      <c r="A4" s="6"/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</row>
    <row r="5" spans="1:15" x14ac:dyDescent="0.25">
      <c r="A5" s="4" t="s">
        <v>12</v>
      </c>
      <c r="B5" s="3">
        <v>33</v>
      </c>
      <c r="C5" s="3">
        <v>32</v>
      </c>
      <c r="D5" s="3">
        <v>39</v>
      </c>
      <c r="E5" s="3">
        <v>4</v>
      </c>
      <c r="F5" s="3">
        <f>439-4-221</f>
        <v>214</v>
      </c>
      <c r="G5" s="3">
        <v>8</v>
      </c>
      <c r="H5" s="3">
        <v>29</v>
      </c>
      <c r="I5" s="3">
        <v>26</v>
      </c>
      <c r="J5" s="3">
        <v>38</v>
      </c>
      <c r="K5" s="3">
        <v>4</v>
      </c>
      <c r="L5" s="3">
        <f>444-213</f>
        <v>231</v>
      </c>
      <c r="M5" s="3">
        <v>8</v>
      </c>
      <c r="N5" s="1"/>
      <c r="O5" s="1"/>
    </row>
    <row r="6" spans="1:15" x14ac:dyDescent="0.25">
      <c r="A6" s="4" t="s">
        <v>13</v>
      </c>
      <c r="B6" s="3">
        <v>35</v>
      </c>
      <c r="C6" s="3">
        <v>37</v>
      </c>
      <c r="D6" s="3">
        <v>46</v>
      </c>
      <c r="E6" s="3">
        <v>9</v>
      </c>
      <c r="F6" s="3">
        <f>457-226</f>
        <v>231</v>
      </c>
      <c r="G6" s="3">
        <v>11</v>
      </c>
      <c r="H6" s="3">
        <v>29</v>
      </c>
      <c r="I6" s="3">
        <v>30</v>
      </c>
      <c r="J6" s="3">
        <v>41</v>
      </c>
      <c r="K6" s="3" t="s">
        <v>17</v>
      </c>
      <c r="L6" s="3">
        <f>437-218</f>
        <v>219</v>
      </c>
      <c r="M6" s="3">
        <v>12</v>
      </c>
      <c r="N6" s="1"/>
      <c r="O6" s="1"/>
    </row>
    <row r="7" spans="1:15" x14ac:dyDescent="0.25">
      <c r="A7" s="4" t="s">
        <v>14</v>
      </c>
      <c r="B7" s="3">
        <f>14+19</f>
        <v>33</v>
      </c>
      <c r="C7" s="3">
        <f>31+9</f>
        <v>40</v>
      </c>
      <c r="D7" s="3">
        <v>55</v>
      </c>
      <c r="E7" s="3">
        <v>6</v>
      </c>
      <c r="F7" s="3">
        <f>470-6-236</f>
        <v>228</v>
      </c>
      <c r="G7" s="3">
        <v>43</v>
      </c>
      <c r="H7" s="3">
        <v>32</v>
      </c>
      <c r="I7" s="3">
        <v>34</v>
      </c>
      <c r="J7" s="3">
        <v>51</v>
      </c>
      <c r="K7" s="3">
        <v>6</v>
      </c>
      <c r="L7" s="3">
        <f>454-222</f>
        <v>232</v>
      </c>
      <c r="M7" s="3">
        <v>21</v>
      </c>
      <c r="N7" s="1"/>
      <c r="O7" s="1"/>
    </row>
    <row r="8" spans="1:15" x14ac:dyDescent="0.25">
      <c r="A8" s="4" t="s">
        <v>15</v>
      </c>
      <c r="B8" s="3">
        <v>32</v>
      </c>
      <c r="C8" s="3">
        <v>34</v>
      </c>
      <c r="D8" s="3">
        <v>45</v>
      </c>
      <c r="E8" s="3">
        <v>9</v>
      </c>
      <c r="F8" s="3">
        <f>524-293</f>
        <v>231</v>
      </c>
      <c r="G8" s="3">
        <v>39</v>
      </c>
      <c r="H8" s="3">
        <v>32</v>
      </c>
      <c r="I8" s="3">
        <v>33</v>
      </c>
      <c r="J8" s="3">
        <v>55</v>
      </c>
      <c r="K8" s="3" t="s">
        <v>17</v>
      </c>
      <c r="L8" s="3">
        <f>548-285</f>
        <v>263</v>
      </c>
      <c r="M8" s="3">
        <v>13</v>
      </c>
      <c r="N8" s="1"/>
      <c r="O8" s="1"/>
    </row>
    <row r="9" spans="1:15" x14ac:dyDescent="0.25">
      <c r="A9" s="4" t="s">
        <v>16</v>
      </c>
      <c r="B9" s="3">
        <v>36</v>
      </c>
      <c r="C9" s="3">
        <v>40</v>
      </c>
      <c r="D9" s="3">
        <v>49</v>
      </c>
      <c r="E9" s="3">
        <v>10</v>
      </c>
      <c r="F9" s="3">
        <f>581-325</f>
        <v>256</v>
      </c>
      <c r="G9" s="3">
        <v>41</v>
      </c>
      <c r="H9" s="3">
        <v>37</v>
      </c>
      <c r="I9" s="3">
        <v>40</v>
      </c>
      <c r="J9" s="3">
        <v>55</v>
      </c>
      <c r="K9" s="3" t="s">
        <v>17</v>
      </c>
      <c r="L9" s="3">
        <f>512-287</f>
        <v>225</v>
      </c>
      <c r="M9" s="3">
        <v>50</v>
      </c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mergeCells count="3">
    <mergeCell ref="A3:A4"/>
    <mergeCell ref="B3:G3"/>
    <mergeCell ref="H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Jalpesh</dc:creator>
  <cp:lastModifiedBy>Jalpesh</cp:lastModifiedBy>
  <dcterms:created xsi:type="dcterms:W3CDTF">2022-11-28T16:40:04Z</dcterms:created>
  <dcterms:modified xsi:type="dcterms:W3CDTF">2023-01-19T07:12:05Z</dcterms:modified>
</cp:coreProperties>
</file>